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Kristina\Desktop\Elektrenu miesto VVG\PP VERTINIMNAS\PASTABOS  IR PP VERTINIMAS\"/>
    </mc:Choice>
  </mc:AlternateContent>
  <xr:revisionPtr revIDLastSave="0" documentId="13_ncr:1_{BA9AD6D8-AFA4-45DD-A312-6D64C3E82C36}" xr6:coauthVersionLast="44" xr6:coauthVersionMax="44" xr10:uidLastSave="{00000000-0000-0000-0000-000000000000}"/>
  <bookViews>
    <workbookView xWindow="-120" yWindow="-120" windowWidth="29040" windowHeight="15840" activeTab="2" xr2:uid="{00000000-000D-0000-FFFF-FFFF00000000}"/>
  </bookViews>
  <sheets>
    <sheet name="Kvietimas 1" sheetId="3" r:id="rId1"/>
    <sheet name="Kvietimas 2" sheetId="2" r:id="rId2"/>
    <sheet name="Kvietimas 3" sheetId="1" r:id="rId3"/>
  </sheets>
  <definedNames>
    <definedName name="_xlnm.Print_Area" localSheetId="0">'Kvietimas 1'!$A$1:$K$20</definedName>
    <definedName name="_xlnm.Print_Area" localSheetId="1">'Kvietimas 2'!$A$1:$K$21</definedName>
    <definedName name="_xlnm.Print_Area" localSheetId="2">'Kvietimas 3'!$A$1:$L$18</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6" i="1" l="1"/>
  <c r="I16" i="1"/>
  <c r="G15" i="1"/>
  <c r="G14" i="1"/>
  <c r="G16" i="1" s="1"/>
  <c r="H16" i="2"/>
  <c r="I16" i="2"/>
  <c r="G14" i="2"/>
  <c r="G16" i="2" s="1"/>
  <c r="H17" i="3"/>
  <c r="I17" i="3"/>
  <c r="G17" i="3"/>
  <c r="G15" i="3"/>
</calcChain>
</file>

<file path=xl/sharedStrings.xml><?xml version="1.0" encoding="utf-8"?>
<sst xmlns="http://schemas.openxmlformats.org/spreadsheetml/2006/main" count="146" uniqueCount="76">
  <si>
    <t>Eil. Nr.</t>
  </si>
  <si>
    <t>IŠ VISO:</t>
  </si>
  <si>
    <t>Preliminari projekto tinkamų finansuoti išlaidų suma (eurais)</t>
  </si>
  <si>
    <t>Paraiškos finansuoti projektą pateikimo įgyvendinančiajai institucijai terminas</t>
  </si>
  <si>
    <t>Iš viso</t>
  </si>
  <si>
    <t>Projekto tikslas, uždaviniai, veiklos ir jų fiziniai įgyvendinimo rodikliai</t>
  </si>
  <si>
    <t>Projekto stebėsenos rodikliai ir jų reikšmės</t>
  </si>
  <si>
    <t>Nurodo-mos pildomos eilutės numeris numeraci-jos didėjimo tvarka</t>
  </si>
  <si>
    <t>Pareiškėjo pavadinimas ir kontaktiniai duomenys</t>
  </si>
  <si>
    <t>Nurodomas projekto pavadinimas pagal projektinį pasiūlymą</t>
  </si>
  <si>
    <t>Nurodoma: 1) projekto tikslas, kurio bus siekiama įgyvendinant projektą, 2) projekto uždaviniai, kurie bus įgyvendinami siekiant projekto tikslo, 3) prie kiekvieno uždavinio - uždavinio įgyvendinimo metu numatytos vykdyti projekto veiklos; 4) prie kiekvienos projekto veiklos - veiklos fizinis (-iai) įgyvendinimo rodiklis (-iai) ir  projektu planuojama (-os) pasiekti fizinio (-ių) rodiklio (-ių) reikšmė (-ės)</t>
  </si>
  <si>
    <t>Papildomi reikalavimai projektui</t>
  </si>
  <si>
    <t xml:space="preserve">Kiti projekto finansavimo šaltiniai </t>
  </si>
  <si>
    <t>Nurodoma bendra lėšų, nurodytų stulpeliuose 8-9, suma</t>
  </si>
  <si>
    <t>(nurodomas sąrašo numeris)</t>
  </si>
  <si>
    <t>Projektui suplanuotos skirti paramos lėšos</t>
  </si>
  <si>
    <t xml:space="preserve"> Vietos plėtros projekto (toliau – projektas) preliminarus pavadinimas</t>
  </si>
  <si>
    <t xml:space="preserve"> VIETOS PLĖTROS PROJEKTŲ SĄRAŠAS</t>
  </si>
  <si>
    <t>Vietos plėtros strategijos (toliau - strategija) įgyvendinimo veiksmo, kuriam įgyvendinti skirtas projektas, numeris ir pavadinimas</t>
  </si>
  <si>
    <t>Nurodoma: 1) pareiškėjo pavadinimas pagal vietos plėtros projektinį pasiūlymą (toliau - projektinis pasiūlymas) ir  Juridinių asmenų registrą (pasitikrinti   Juridinių asmenų registre įregistruotą pareiškėjo pavadinimą galima interneto svetainėje http://www.registrucentras.lt/jar/p/index.php ); 2) pareiškėjo kontaktiniai duomenys (el. paštas, telefono numeris, adresas, kuriais įgyvendinančioji institucija gali susisiekti su pareiškėju)</t>
  </si>
  <si>
    <t>Nurodomi projekto įgyvendinimo metu numatyti pasiekti stebėsenos rodikliai (produkto ir, jei taikoma, rezultato) ir jų reikšmės.</t>
  </si>
  <si>
    <t xml:space="preserve">Nurodomas strategijos įgyvendinimo veiksmo, kuriam įgyvendinti skirtas projektas, numeris ir pavadinimas turi sutapti su strategijos, kuri skelbiama el. puslapyje  http://www.miestobendruomene.lt/igyvendinamos-strategijos/, dalyje „Vietos plėtros strategijos įgyvendinimo veiksmų planas“ nurodytu atitinkamo strategijos veiksmo numeriu ir pavadinimu. </t>
  </si>
  <si>
    <t>Nurodoma bendra projektui suplanuota Europos Sąjungos struktūrinių fondų ir Lietuvos Respublikos valstybės biudžeto lėšų suma</t>
  </si>
  <si>
    <t>Nurodoma bendra pareiškėjo, partnerio nuosavo įnašo (privačiomis, savivaldybės biudžeto ir (ar) kitomis viešosiomis lėšomis)suma</t>
  </si>
  <si>
    <t>Nurodoma data (metai, mėnuo, diena), iki kada pareiškėjas turi pateikti įgyvendinančiajai institucijai paraišką dėl projekto finansavimo (formatu 0000-00-00)</t>
  </si>
  <si>
    <t>(miesto vietos veiklos grupės (toliau - VVG) pavadinimas)</t>
  </si>
  <si>
    <t>Vietos plėtros strategijų atrankos ir įgyvendinimo taisyklių 5 priedas</t>
  </si>
  <si>
    <t xml:space="preserve">Jei reikalinga, nurodomi esminiai reikalavimai projektui,  kuriuos VVG taikė projekto atrankos metu  (pvz., nurodomi esminiai reikalavimai, kuriuos VVG taikė visiems projektiniams pasiūlymams, teiktiems pagal atitinkamą  VVG kvietimą teikti   projektinius pasiūlymus atrankai). Jeigu šių reikalavimų neatitiktų, šie projektiniai pasiūlymai nebūtų įtraukti į sąrašą. Esminiai reikalavimai - miesto VVG nustatyti reikalavimai ir kurie nenumatyti Apraše. Įgyvendinančioji institucija, vertindama, ar jai pateikta paraiška dėl projekto finansavimo atitinka vietos plėtros projektų sąrašą, remiasi vietos plėtros projektų sąrašo stulpeliuose 2-6, 8 ir 11 pateikta informacija apie projektą. </t>
  </si>
  <si>
    <t>Elektrėnų miesto vietos veiklos grupė</t>
  </si>
  <si>
    <t>Ekonomiškai neaktyvių Elektrėnų miesto gyventojų užimtumo skatinimas plėtojant informacijos sklaidą tarp įvairių organizacijų</t>
  </si>
  <si>
    <t>1.1.1.Skatinti neaktyvių darbingų gyventojų užimtumą (įskaitant ir nedirbantį, nestudijuojantį ir nesimokantį jaunimą ir mamas, esančias vaiko auginimo atostogose) plėtojant informacijos sklaidą tarp įvairių organizacijų.</t>
  </si>
  <si>
    <t xml:space="preserve">2. </t>
  </si>
  <si>
    <t>1.</t>
  </si>
  <si>
    <t>Grožio akademija</t>
  </si>
  <si>
    <t>1 projektas, 10 dalyvių</t>
  </si>
  <si>
    <t>3.</t>
  </si>
  <si>
    <t>1.1.2. Ugdyti darbingų neaktyvių gyventojų (įskaitant ir nedirbantį, nestudijuojantį ir nesimokantį jaunimą ir mamas, esančias vaiko auginimo atostogose) gebėjimus suteikiant neformalaus profesinio mokymo galimybes įgyjant darbinius įgūdžius per savanorišką veiklą.</t>
  </si>
  <si>
    <t>Kai mamystė ir verslas pakeliui</t>
  </si>
  <si>
    <t xml:space="preserve">Moksleivių ir jaunimo organizacija "Idėja" </t>
  </si>
  <si>
    <t>Informacinio tinklo kūrimas Elektrėnų mieste</t>
  </si>
  <si>
    <r>
      <t>NR. 1</t>
    </r>
    <r>
      <rPr>
        <b/>
        <u/>
        <sz val="10"/>
        <rFont val="Times New Roman"/>
        <family val="1"/>
        <charset val="186"/>
      </rPr>
      <t xml:space="preserve">                                       </t>
    </r>
  </si>
  <si>
    <t>Projekto tikslas - sukurti Elektrėnų miesto gyventojams informavimo paslaugų paketą, kuris padėtų sužinoti apie egzistuojančia galimybes ir paslaugas Elektrėnų mieste. Projekto uždaviniai : 1. Parengti informacinį paketą Elektrėnų miesto gyventojams (Rodiklis - 15 informacinių renginių  1 internetinis puslapis, 1 informacinio leidinio parengimas).     2. Teikti individualaus informavimo ir konsultavimo paslaugas (Rodiklis - 40 dalyvių)</t>
  </si>
  <si>
    <t>1 projektas, 40 dalyvių                 15 informacinių renginių;         1 internetinis puslapis;                    1 informacinis leidinys</t>
  </si>
  <si>
    <t>Darbinių įgūdžių suteikimas per savanorystę Elektrėnų miesto gyventojams</t>
  </si>
  <si>
    <t xml:space="preserve">Projekto tikslas - suteikti Elektrėnų miesto darbingiems neaktyviems gyventojams darbinių, socialinių įgūdžių per savanorišką veiklą, siekiant geresnės jų integracijos į darbo rinką. 1 uždavinys - organizuoti projekto tikslo grupės pritraukimo veiklas (5 renginiai ir individualūs susitikimai);   2 uždavinys - organizuoti savanoriškas veiklas, kurių metu dalyviai įgytų darbines ir socialines kompetencijas, bei įgytų darbinės patirties (10 dalyvių);                                                     3 uždavinys - organizuoti profesinį švietimą ir suteikti asmeninį savanorio palaikymą (10 procesų dalyviams palaikyti). </t>
  </si>
  <si>
    <t>Pats sau Bosas</t>
  </si>
  <si>
    <t>1 projektas, 10 dalyvių (ir daugiau)</t>
  </si>
  <si>
    <t>Projekto tikslas - formuoti darbingų, neaktyvių gyventojų, akcentuojant jaunų mamų/tėvų (14-29 metų), esančių vaiko auginimo atostogose, verslumo gebėjimus, įgūdžius ir kompetencijas, reikalingas verslo idėjoms įgyvendinti ar savanoriškos veiklos pradėjimu.  1 uždavinys. Projekto dalyvių suradimas ir tikslinių gupių suformavimas, informacinių renginių pagalba (iki 20 potencialių projekto dalyvių); 2 uždavinys - verslo pradžios mokymo organizavimas (ne mažiau kaip 10 projekto dalyvių); 3 uždavinys - informacinių renginių (mugių) su besiribojančiomis VVG organizavimas, įskaitant vizitus į verslo įmones (ne mažiau kaip 10 dalyvių); 4 uždavinys -  užtikrinti užimtumo specialisto vaikų priežiūrai paslaugas ( iki 10 projekto dalyvių); 5 uždavinys - palydėjimas verslo keliu (įgalinimas, mentorystė, nukreipimas) ( ne mažiau kaip 3 dalyviai įregistruos verslą ar savarankišką veiką); 6 uždavinys - projekto veiklų vertinimas, ataskaitos parengimas ir informacijos apie pasiektus rezultatus viešinimas (1 ataskaita, 1 straipsnis spaudoje)</t>
  </si>
  <si>
    <t xml:space="preserve">1.1.3. Skatinti darbingų neaktyvių bei gyventojų, patiriančių skurdą verslumo gebėjimus, reikalingus besikuriančio verslo idėjoms įgyvendinti ar savarankiškos veiklos pradėjimui, plėtojant informacijos sklaidos tinklą su besiribojančiomis vietos veiklos grupėmis. </t>
  </si>
  <si>
    <t>Atmestas</t>
  </si>
  <si>
    <t>65 balai</t>
  </si>
  <si>
    <t>75 balai</t>
  </si>
  <si>
    <t>60 balų</t>
  </si>
  <si>
    <t>2.</t>
  </si>
  <si>
    <t>80 balų</t>
  </si>
  <si>
    <t>Verslumo įgūdžių ugdymas Elektrėnų mieste</t>
  </si>
  <si>
    <t>55 balų</t>
  </si>
  <si>
    <t>1 projektas, 20 dalyvių, ne mažiau kaip 10 renginių, praėjus 6 mėn. padėtis darbo rinkoje pagerės 20 proc. dalyvių</t>
  </si>
  <si>
    <t>Projekto tikslas - skatinti Elektrėnų miesto gyventojų užimtumą, suteikiant darbo rinkai reikalingu gebėjimus. Projekto uždavinys - gerinti Elektrėnų miesto gyventojų įsidarbinimo gebėjimus, suteikiant praktinius įgūdžius pagal savanoriškos praktikos sutartis. Veikla: 1.1.1. Gyventojų įsidarbinimo galimybes didinantis renginys. Rezultatai: 10 dalyvių. 1.1.2. mokymai savanoriams (10 vnt.). 1.1.3. savanoriškos praktikos atlikimas (10 dalyvių)</t>
  </si>
  <si>
    <t>1 projektas, 1 renginys, 10 dalyvių, 2 dalyvių praėjus 6 mėn. padėtis darbo rinkoje pagerės</t>
  </si>
  <si>
    <t>1 projektas, 20 dalyvių, ne mažiau kaip 15 renginių, praėjus 6 mėn. padėtis darbo rinkoje pagerės 20 proc. dalyvių</t>
  </si>
  <si>
    <t>Projekto tikslas - skatinti ekonomiškai neaktyvių Elektrėnų miesto gyventojų užimtumą, teikiant informavimo, konsultavimo ir tarpininkavo paslaugas apie užimtumo galimybes, išnaudojant vietos bendruomenių ir organizacijų, verslo ir vietos valdžios tarpinstitucinį bendradarbiavimą. Projekto uždaviniai: 1. užtikrinti bendradarbiavimo ir informacijos tinklų, susijusių su užimtumo skatinimu kūrimą savivaldybėje (Dalyviai – 20;Ne mažiau kaip 15 renginių ): 1.1. Paslaugų teikėjų tinklo ir informacijos paketo užimtumo tematika sukūrimas; 1.2.Veiklų/paslaugų užimtumo tematika viešinimas; 1.3. Informacinių renginių organizavimas. 2.Teikiant informavimo, konsultavimo ir tarpininkavimo paslaugas ar kitą švietėjišką pagalbą, įtraukti projekto veiklų dalyvius į užimtumo skatinimo veiklą (profesinė, švietiejiška, kultūrinė ir kt.) ir didinti Elektrėnų miesto gyventojų aktyvumą darbo rinkoje: 2.1. Projekto tikslinės grupės asmenų poreikių identifikavimas ir individualizuotų informacinių paketų  sukūrimas; 2.2.Nedirbančio, nestudijuojančio ir nesimokančio jaunimo užimtumo didinimas; 2.3. Bedarbiais esančių darbingų gyventojų neformalus švietimas; 2.4.Organizuoti konsultacijų ciklą dėl įsidarbinimo galimybių didinimo; 2.5. Projekto dalyvių motyvavimas imtis aktyvios veiklos ir skatinimas aktyviai įsitraukusiųjų į užimtumo veiklas Rodikliai: 20 projekto veiklų dalyviai.</t>
  </si>
  <si>
    <t>Projekto tikslas - informacijos sklaidos pagalba skatinti neaktyvių darbingų jaunų mamų ir mamų, esančių vaiko auginimo atostogose, užimtumą bei dalyvavimą verslumą didinančiose veiklose. Uždaviniai: 1. Parengti informacinį paketą apie projekto veiklas ir informuoti potencialius projekto dalyvius (iki 200 dalyvių bus informuoti apie projekto veiklas) 1.1. Parengti informacinį paketą apie mokymus, savanorystės veiklas, užimtumą, verslo skatinimo galimybes. 1.2. Pasiūlyti atitinkamus užsiėmimus, veiklas, mokymus, kurie skatintų dalyvių interesą ir motyvaciją dalyvauti projekto veiklose, informaciniuose renginiuose, grupiniuose ir/ar individualiuose užsiėmimuose. 2. Organizuoti projekto įgyvendinimą (ne mažiau kaip 10 renginių, ne mažiau kaip 20 dalyvių). 2.1. inicijuoti tarpsektorinio bendradarbiavimo, gerosios patirties sklaidą, savanorystės skatinimą; verslo idėjų generavimą ir kt. 2.2. organizuoti kompetencijų tobulinimo, mokymų ir informacinių renginių metu įgytų žinių, praktinį įtvirtinimą per ugdomąsias veiklas tikslinėse stovyklose bei verslo modelių kūrimo dirbtuvėse. 2.3. organizuoti grupinius užsiėmimus ir veiklų įgyvendinimą. 2.4. užtikrinti užimtumo specialisto vaikų priežiūrai paslaugas tuo metu, kai projekto dalyviai dalyvauja renginiuose, grupinėse konsultacijose ar kitose veiklose. 3. Atlikti projekto vertinimą, parengti projekto veiklos ataskaitą ir viešinti informaciją apie pasiektus rezultatus (parengta 1 projekto ataskaita, publikuotas 1 straipsnis spaudoje). 3.1. parengti projekto veiklų vertinimą įtraukiant projekto dalyvius, savanorius ir kitus projekto įgyvendinimo procesuose dalyvavusius asmenis. 3.2. parengti projekto ataskaitą. 3.3. viešinti informaciją apie pasiektus projekto rezultatus.</t>
  </si>
  <si>
    <t xml:space="preserve">Projekto tikslas - ugdyti Elektrėnų miesto darbingų neaktyvių ir gyventojų, patirinačių skurdą verslumo įgūdžių ir sukurti informacijos dalinimosi tinklą.                                 Uždaviniai: 1. Suteikti projekto dalyviams verslumo įgūdžių, organizuojant 3 dalių mokymus;  2. Kurti neformalius bendruomenių ir verslo bendradarbiavimo tinklus; 3. Sukurti informacinį paketą apie verslumą ir galimybes           </t>
  </si>
  <si>
    <t>1 projektas, ne mažiau 90 dalyvių</t>
  </si>
  <si>
    <r>
      <t>NR. 2</t>
    </r>
    <r>
      <rPr>
        <b/>
        <u/>
        <sz val="10"/>
        <rFont val="Times New Roman"/>
        <family val="1"/>
      </rPr>
      <t xml:space="preserve">                                       </t>
    </r>
  </si>
  <si>
    <t>NEFINANSUOJAMAS</t>
  </si>
  <si>
    <r>
      <t>NR. 3</t>
    </r>
    <r>
      <rPr>
        <b/>
        <u/>
        <sz val="10"/>
        <rFont val="Times New Roman"/>
        <family val="1"/>
      </rPr>
      <t xml:space="preserve">                                      </t>
    </r>
  </si>
  <si>
    <t xml:space="preserve">PATVIRTINTA          </t>
  </si>
  <si>
    <t xml:space="preserve">Elektrėnų miesto  vietos veiklos grupės valdybos                                                                      2019 m. rugsėjo 16  d. posėdžio protokolu Nr.8                                                                 </t>
  </si>
  <si>
    <t xml:space="preserve">Elektrėnų švietimo paslaugų centras                                       (Adresas: Rungos g. 5, Elektrėnai, Elektrėnų sav., El. p.: spc@elektrenai.lt; vidam.spc@elektrenai.lt,                         tel. Nr.  8 528 34 271)                            </t>
  </si>
  <si>
    <t>Viešoji įstaiga „Tikslus sprendimas“                                 (Adresas: Gedimino g. 127-43, Kaišiadorys, el.p.: tikslussprendimas@gmail.com, tel. Nr. +37067426915)</t>
  </si>
  <si>
    <t xml:space="preserve">Elektrėnų kultūros centras           (Adresas: Draugystės g. 2, Elektrėnai, el.p.: kcelektrenai@gmail.com; nmiginis@gmail.com tel. Nr. 869879084) </t>
  </si>
  <si>
    <t>Asociacija „Aktėvystė“              (Adresas: Aukštoji g. 19, Skinymų k. Vievio sen., Elektrėnų sav., El. p.: zabarausk@yahoo.com; alandziute@yahoo.co.uk,  tel. Nr.  860405128; 862738110)</t>
  </si>
  <si>
    <t>Bendruomenė "Aktėvystė"                                                               (Adresas: Aukštoji g. 19, Skinymų k. Vievio sen., Elektrėnų sav., El. p.: zabarausk@yahoo.com; julandziute@yahoo.com; julandiute@yahoo.co.uk,  tel. Nr. 862738110;  861811220)</t>
  </si>
  <si>
    <t>Viešoji įstaiga "Nectarus"             (Adresas: Monio g. 49,Daugirdiškių k., Elektrėnų sav., El. p.: nmiginis@gmail.com,  tel. Nr. 867131780; 868618778)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</si>
</sst>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186"/>
      <scheme val="minor"/>
    </font>
    <font>
      <sz val="10"/>
      <name val="Arial"/>
      <family val="2"/>
      <charset val="186"/>
    </font>
    <font>
      <sz val="10"/>
      <name val="Times New Roman"/>
      <family val="1"/>
      <charset val="186"/>
    </font>
    <font>
      <i/>
      <sz val="10"/>
      <name val="Times New Roman"/>
      <family val="1"/>
      <charset val="186"/>
    </font>
    <font>
      <b/>
      <sz val="10"/>
      <name val="Times New Roman"/>
      <family val="1"/>
      <charset val="186"/>
    </font>
    <font>
      <sz val="10"/>
      <color theme="1"/>
      <name val="Times New Roman"/>
      <family val="1"/>
      <charset val="186"/>
    </font>
    <font>
      <b/>
      <sz val="10"/>
      <color theme="1"/>
      <name val="Times New Roman"/>
      <family val="1"/>
      <charset val="186"/>
    </font>
    <font>
      <u/>
      <sz val="10"/>
      <color theme="1"/>
      <name val="Times New Roman"/>
      <family val="1"/>
      <charset val="186"/>
    </font>
    <font>
      <i/>
      <sz val="10"/>
      <color theme="1"/>
      <name val="Times New Roman"/>
      <family val="1"/>
      <charset val="186"/>
    </font>
    <font>
      <b/>
      <i/>
      <sz val="10"/>
      <color theme="1"/>
      <name val="Times New Roman"/>
      <family val="1"/>
      <charset val="186"/>
    </font>
    <font>
      <b/>
      <u/>
      <sz val="10"/>
      <name val="Times New Roman"/>
      <family val="1"/>
      <charset val="186"/>
    </font>
    <font>
      <sz val="10"/>
      <color rgb="FF000000"/>
      <name val="Times New Roman"/>
      <family val="1"/>
      <charset val="186"/>
    </font>
    <font>
      <sz val="10"/>
      <color rgb="FFFF0000"/>
      <name val="Times New Roman"/>
      <family val="1"/>
      <charset val="186"/>
    </font>
    <font>
      <b/>
      <sz val="10"/>
      <name val="Times New Roman"/>
      <family val="1"/>
    </font>
    <font>
      <sz val="10"/>
      <name val="Times New Roman"/>
      <family val="1"/>
    </font>
    <font>
      <i/>
      <sz val="10"/>
      <name val="Times New Roman"/>
      <family val="1"/>
    </font>
    <font>
      <b/>
      <i/>
      <sz val="10"/>
      <name val="Times New Roman"/>
      <family val="1"/>
    </font>
    <font>
      <b/>
      <u/>
      <sz val="10"/>
      <name val="Times New Roman"/>
      <family val="1"/>
    </font>
    <font>
      <sz val="10"/>
      <name val="Times New Roman"/>
      <family val="1"/>
      <charset val="204"/>
    </font>
  </fonts>
  <fills count="4">
    <fill>
      <patternFill patternType="none"/>
    </fill>
    <fill>
      <patternFill patternType="gray125"/>
    </fill>
    <fill>
      <patternFill patternType="solid">
        <fgColor theme="0" tint="-0.149967955565050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s>
  <cellStyleXfs count="2">
    <xf numFmtId="0" fontId="0" fillId="0" borderId="0"/>
    <xf numFmtId="0" fontId="1" fillId="0" borderId="0"/>
  </cellStyleXfs>
  <cellXfs count="93">
    <xf numFmtId="0" fontId="0" fillId="0" borderId="0" xfId="0"/>
    <xf numFmtId="0" fontId="5" fillId="0" borderId="0" xfId="0" applyFont="1"/>
    <xf numFmtId="0" fontId="2" fillId="0" borderId="0" xfId="0" applyFont="1"/>
    <xf numFmtId="0" fontId="3" fillId="0" borderId="0" xfId="0" applyFont="1"/>
    <xf numFmtId="2" fontId="2" fillId="0" borderId="0" xfId="1" applyNumberFormat="1" applyFont="1" applyFill="1" applyBorder="1" applyAlignment="1">
      <alignment horizontal="center" vertical="center"/>
    </xf>
    <xf numFmtId="4" fontId="5" fillId="0" borderId="1" xfId="0" applyNumberFormat="1" applyFont="1" applyFill="1" applyBorder="1" applyAlignment="1">
      <alignment horizontal="center" vertical="center"/>
    </xf>
    <xf numFmtId="14" fontId="2" fillId="0" borderId="1" xfId="1" applyNumberFormat="1" applyFont="1" applyFill="1" applyBorder="1" applyAlignment="1">
      <alignment horizontal="center" vertical="center"/>
    </xf>
    <xf numFmtId="4" fontId="2" fillId="0" borderId="1" xfId="1" applyNumberFormat="1" applyFont="1" applyFill="1" applyBorder="1" applyAlignment="1">
      <alignment horizontal="center" vertical="center" wrapText="1"/>
    </xf>
    <xf numFmtId="0" fontId="2" fillId="0" borderId="0" xfId="1" applyFont="1" applyFill="1" applyAlignment="1">
      <alignment vertical="top"/>
    </xf>
    <xf numFmtId="0" fontId="2" fillId="0" borderId="0" xfId="1" applyFont="1" applyFill="1" applyAlignment="1">
      <alignment vertical="top" wrapText="1"/>
    </xf>
    <xf numFmtId="4" fontId="5" fillId="3" borderId="1" xfId="0" applyNumberFormat="1" applyFont="1" applyFill="1" applyBorder="1" applyAlignment="1">
      <alignment horizontal="center" vertical="center"/>
    </xf>
    <xf numFmtId="0" fontId="4" fillId="2" borderId="1" xfId="1" applyFont="1" applyFill="1" applyBorder="1" applyAlignment="1">
      <alignment horizontal="center" vertical="top" wrapText="1"/>
    </xf>
    <xf numFmtId="0" fontId="3" fillId="0" borderId="7" xfId="1" applyFont="1" applyBorder="1" applyAlignment="1">
      <alignment horizontal="left" vertical="top" wrapText="1"/>
    </xf>
    <xf numFmtId="0" fontId="4" fillId="0" borderId="0" xfId="1" applyFont="1" applyAlignment="1">
      <alignment wrapText="1"/>
    </xf>
    <xf numFmtId="0" fontId="3" fillId="0" borderId="1" xfId="0" applyFont="1" applyBorder="1" applyAlignment="1">
      <alignment horizontal="left" vertical="center" wrapText="1"/>
    </xf>
    <xf numFmtId="0" fontId="3" fillId="0" borderId="1" xfId="0" applyFont="1" applyBorder="1" applyAlignment="1">
      <alignment horizontal="left" vertical="top" wrapText="1"/>
    </xf>
    <xf numFmtId="0" fontId="4" fillId="2" borderId="5" xfId="1" applyFont="1" applyFill="1" applyBorder="1" applyAlignment="1">
      <alignment horizontal="center" vertical="center" wrapText="1"/>
    </xf>
    <xf numFmtId="0" fontId="6" fillId="0" borderId="0" xfId="0" applyFont="1" applyAlignment="1">
      <alignment horizontal="center"/>
    </xf>
    <xf numFmtId="4" fontId="5" fillId="0" borderId="1" xfId="0" applyNumberFormat="1" applyFont="1" applyFill="1" applyBorder="1" applyAlignment="1">
      <alignment horizontal="left" vertical="top" wrapText="1"/>
    </xf>
    <xf numFmtId="0" fontId="11" fillId="0" borderId="0" xfId="0" applyFont="1" applyAlignment="1">
      <alignment vertical="top" wrapText="1"/>
    </xf>
    <xf numFmtId="4" fontId="2" fillId="0" borderId="1" xfId="1" applyNumberFormat="1" applyFont="1" applyFill="1" applyBorder="1" applyAlignment="1">
      <alignment vertical="top" wrapText="1"/>
    </xf>
    <xf numFmtId="4" fontId="5" fillId="0" borderId="1" xfId="0" applyNumberFormat="1" applyFont="1" applyFill="1" applyBorder="1" applyAlignment="1">
      <alignment horizontal="center" vertical="top" wrapText="1"/>
    </xf>
    <xf numFmtId="4" fontId="2" fillId="0" borderId="1" xfId="1" applyNumberFormat="1" applyFont="1" applyFill="1" applyBorder="1" applyAlignment="1">
      <alignment horizontal="center" vertical="top" wrapText="1"/>
    </xf>
    <xf numFmtId="4" fontId="2" fillId="0" borderId="1" xfId="1" applyNumberFormat="1" applyFont="1" applyFill="1" applyBorder="1" applyAlignment="1">
      <alignment horizontal="left" vertical="top" wrapText="1"/>
    </xf>
    <xf numFmtId="0" fontId="12" fillId="0" borderId="1" xfId="1" applyFont="1" applyFill="1" applyBorder="1" applyAlignment="1">
      <alignment horizontal="center" vertical="center" wrapText="1"/>
    </xf>
    <xf numFmtId="4" fontId="12" fillId="0" borderId="1" xfId="0" applyNumberFormat="1" applyFont="1" applyFill="1" applyBorder="1" applyAlignment="1">
      <alignment horizontal="center" vertical="top" wrapText="1"/>
    </xf>
    <xf numFmtId="0" fontId="11" fillId="0" borderId="1" xfId="0" applyFont="1" applyBorder="1" applyAlignment="1">
      <alignment horizontal="left" vertical="top" wrapText="1"/>
    </xf>
    <xf numFmtId="0" fontId="12" fillId="0" borderId="2" xfId="1" applyFont="1" applyFill="1" applyBorder="1" applyAlignment="1">
      <alignment horizontal="center" vertical="center" wrapText="1"/>
    </xf>
    <xf numFmtId="14" fontId="5" fillId="0" borderId="1" xfId="1" applyNumberFormat="1" applyFont="1" applyFill="1" applyBorder="1" applyAlignment="1">
      <alignment horizontal="center" vertical="center"/>
    </xf>
    <xf numFmtId="4" fontId="5" fillId="0" borderId="0" xfId="0" applyNumberFormat="1" applyFont="1"/>
    <xf numFmtId="0" fontId="13" fillId="0" borderId="0" xfId="0" applyFont="1" applyAlignment="1">
      <alignment horizontal="center"/>
    </xf>
    <xf numFmtId="0" fontId="14" fillId="0" borderId="0" xfId="0" applyFont="1"/>
    <xf numFmtId="0" fontId="14" fillId="0" borderId="0" xfId="1" applyFont="1" applyAlignment="1">
      <alignment horizontal="left" wrapText="1"/>
    </xf>
    <xf numFmtId="0" fontId="13" fillId="0" borderId="0" xfId="1" applyFont="1" applyAlignment="1">
      <alignment wrapText="1"/>
    </xf>
    <xf numFmtId="0" fontId="15" fillId="0" borderId="0" xfId="0" applyFont="1"/>
    <xf numFmtId="0" fontId="13" fillId="2" borderId="5" xfId="1" applyFont="1" applyFill="1" applyBorder="1" applyAlignment="1">
      <alignment horizontal="center" vertical="center" wrapText="1"/>
    </xf>
    <xf numFmtId="0" fontId="13" fillId="2" borderId="1" xfId="1" applyFont="1" applyFill="1" applyBorder="1" applyAlignment="1">
      <alignment horizontal="center" vertical="top" wrapText="1"/>
    </xf>
    <xf numFmtId="0" fontId="15" fillId="0" borderId="7" xfId="1" applyFont="1" applyBorder="1" applyAlignment="1">
      <alignment horizontal="left" vertical="top" wrapText="1"/>
    </xf>
    <xf numFmtId="0" fontId="15" fillId="0" borderId="1" xfId="0" applyFont="1" applyBorder="1" applyAlignment="1">
      <alignment horizontal="left" vertical="center" wrapText="1"/>
    </xf>
    <xf numFmtId="0" fontId="15" fillId="0" borderId="1" xfId="0" applyFont="1" applyBorder="1" applyAlignment="1">
      <alignment horizontal="left" vertical="top" wrapText="1"/>
    </xf>
    <xf numFmtId="4" fontId="14" fillId="0" borderId="1"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wrapText="1"/>
    </xf>
    <xf numFmtId="4" fontId="14" fillId="0" borderId="1" xfId="1" applyNumberFormat="1" applyFont="1" applyFill="1" applyBorder="1" applyAlignment="1">
      <alignment horizontal="center" vertical="center" wrapText="1"/>
    </xf>
    <xf numFmtId="4" fontId="14" fillId="0" borderId="1" xfId="1" applyNumberFormat="1" applyFont="1" applyFill="1" applyBorder="1" applyAlignment="1">
      <alignment horizontal="left" vertical="center" wrapText="1"/>
    </xf>
    <xf numFmtId="4" fontId="14" fillId="0" borderId="1" xfId="1" applyNumberFormat="1" applyFont="1" applyFill="1" applyBorder="1" applyAlignment="1">
      <alignment horizontal="center" vertical="top" wrapText="1"/>
    </xf>
    <xf numFmtId="4" fontId="14" fillId="0" borderId="1" xfId="0" applyNumberFormat="1" applyFont="1" applyFill="1" applyBorder="1" applyAlignment="1">
      <alignment horizontal="center" vertical="top" wrapText="1"/>
    </xf>
    <xf numFmtId="0" fontId="14" fillId="0" borderId="1" xfId="1" applyFont="1" applyFill="1" applyBorder="1" applyAlignment="1">
      <alignment horizontal="center" vertical="center" wrapText="1"/>
    </xf>
    <xf numFmtId="14" fontId="14" fillId="0" borderId="1" xfId="1" applyNumberFormat="1" applyFont="1" applyFill="1" applyBorder="1" applyAlignment="1">
      <alignment horizontal="center" vertical="center"/>
    </xf>
    <xf numFmtId="4" fontId="14" fillId="3" borderId="1" xfId="0" applyNumberFormat="1" applyFont="1" applyFill="1" applyBorder="1" applyAlignment="1">
      <alignment horizontal="center" vertical="center"/>
    </xf>
    <xf numFmtId="4" fontId="14" fillId="0" borderId="1" xfId="0" applyNumberFormat="1" applyFont="1" applyFill="1" applyBorder="1" applyAlignment="1">
      <alignment horizontal="left" vertical="center" wrapText="1"/>
    </xf>
    <xf numFmtId="4" fontId="14" fillId="0" borderId="1" xfId="1" applyNumberFormat="1" applyFont="1" applyFill="1" applyBorder="1" applyAlignment="1">
      <alignment vertical="top" wrapText="1"/>
    </xf>
    <xf numFmtId="4" fontId="14" fillId="0" borderId="1" xfId="0" applyNumberFormat="1" applyFont="1" applyFill="1" applyBorder="1" applyAlignment="1">
      <alignment horizontal="center" vertical="top"/>
    </xf>
    <xf numFmtId="4" fontId="14" fillId="0" borderId="1" xfId="0" applyNumberFormat="1" applyFont="1" applyFill="1" applyBorder="1" applyAlignment="1">
      <alignment horizontal="left" vertical="top" wrapText="1"/>
    </xf>
    <xf numFmtId="4" fontId="14" fillId="0" borderId="1" xfId="1" applyNumberFormat="1" applyFont="1" applyFill="1" applyBorder="1" applyAlignment="1">
      <alignment horizontal="left" vertical="top" wrapText="1"/>
    </xf>
    <xf numFmtId="0" fontId="18" fillId="0" borderId="2" xfId="1" applyFont="1" applyFill="1" applyBorder="1" applyAlignment="1">
      <alignment horizontal="center" vertical="center" wrapText="1"/>
    </xf>
    <xf numFmtId="14" fontId="14" fillId="3" borderId="1" xfId="1" applyNumberFormat="1" applyFont="1" applyFill="1" applyBorder="1" applyAlignment="1">
      <alignment horizontal="center" vertical="center"/>
    </xf>
    <xf numFmtId="0" fontId="15" fillId="0" borderId="0" xfId="0" applyFont="1" applyBorder="1" applyAlignment="1">
      <alignment horizontal="center" vertical="top"/>
    </xf>
    <xf numFmtId="0" fontId="16" fillId="0" borderId="0" xfId="0" applyFont="1" applyBorder="1" applyAlignment="1">
      <alignment horizontal="center" vertical="top"/>
    </xf>
    <xf numFmtId="0" fontId="13" fillId="0" borderId="0" xfId="0" applyFont="1" applyAlignment="1">
      <alignment horizontal="left"/>
    </xf>
    <xf numFmtId="0" fontId="3" fillId="0" borderId="9" xfId="1" applyFont="1" applyBorder="1" applyAlignment="1">
      <alignment horizontal="center" wrapText="1"/>
    </xf>
    <xf numFmtId="0" fontId="6" fillId="0" borderId="0" xfId="0" applyFont="1" applyAlignment="1">
      <alignment horizontal="center"/>
    </xf>
    <xf numFmtId="0" fontId="6" fillId="0" borderId="10" xfId="0" applyFont="1" applyBorder="1" applyAlignment="1">
      <alignment horizontal="center"/>
    </xf>
    <xf numFmtId="0" fontId="8" fillId="0" borderId="9" xfId="0" applyFont="1" applyBorder="1" applyAlignment="1">
      <alignment horizontal="center" vertical="top"/>
    </xf>
    <xf numFmtId="0" fontId="9" fillId="0" borderId="9" xfId="0" applyFont="1" applyBorder="1" applyAlignment="1">
      <alignment horizontal="center" vertical="top"/>
    </xf>
    <xf numFmtId="0" fontId="6" fillId="0" borderId="0" xfId="0" applyFont="1" applyAlignment="1">
      <alignment horizontal="center" wrapText="1"/>
    </xf>
    <xf numFmtId="0" fontId="4" fillId="0" borderId="10" xfId="1" applyFont="1" applyBorder="1" applyAlignment="1">
      <alignment horizontal="center" wrapText="1"/>
    </xf>
    <xf numFmtId="0" fontId="7" fillId="0" borderId="10" xfId="0" applyFont="1" applyBorder="1" applyAlignment="1">
      <alignment horizontal="center"/>
    </xf>
    <xf numFmtId="0" fontId="4" fillId="2" borderId="1"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4" xfId="1" applyFont="1" applyFill="1" applyBorder="1" applyAlignment="1">
      <alignment horizontal="right" vertical="center"/>
    </xf>
    <xf numFmtId="0" fontId="4" fillId="2" borderId="3" xfId="1" applyFont="1" applyFill="1" applyBorder="1" applyAlignment="1">
      <alignment horizontal="right" vertical="center"/>
    </xf>
    <xf numFmtId="0" fontId="4" fillId="2" borderId="2" xfId="1" applyFont="1" applyFill="1" applyBorder="1" applyAlignment="1">
      <alignment horizontal="right" vertical="center"/>
    </xf>
    <xf numFmtId="0" fontId="2" fillId="2" borderId="4" xfId="1" applyFont="1" applyFill="1" applyBorder="1" applyAlignment="1">
      <alignment horizontal="center" vertical="center"/>
    </xf>
    <xf numFmtId="0" fontId="2" fillId="2" borderId="2" xfId="1" applyFont="1" applyFill="1" applyBorder="1" applyAlignment="1">
      <alignment horizontal="center" vertical="center"/>
    </xf>
    <xf numFmtId="0" fontId="15" fillId="0" borderId="9" xfId="1" applyFont="1" applyBorder="1" applyAlignment="1">
      <alignment horizontal="center" wrapText="1"/>
    </xf>
    <xf numFmtId="0" fontId="13" fillId="0" borderId="10" xfId="0" applyFont="1" applyBorder="1" applyAlignment="1">
      <alignment horizontal="center"/>
    </xf>
    <xf numFmtId="0" fontId="15" fillId="0" borderId="9" xfId="0" applyFont="1" applyBorder="1" applyAlignment="1">
      <alignment horizontal="center" vertical="top"/>
    </xf>
    <xf numFmtId="0" fontId="16" fillId="0" borderId="9" xfId="0" applyFont="1" applyBorder="1" applyAlignment="1">
      <alignment horizontal="center" vertical="top"/>
    </xf>
    <xf numFmtId="0" fontId="13" fillId="0" borderId="0" xfId="0" applyFont="1" applyAlignment="1">
      <alignment horizontal="center" wrapText="1"/>
    </xf>
    <xf numFmtId="0" fontId="13" fillId="0" borderId="10" xfId="1" applyFont="1" applyBorder="1" applyAlignment="1">
      <alignment horizontal="center" wrapText="1"/>
    </xf>
    <xf numFmtId="0" fontId="13" fillId="2" borderId="1" xfId="1" applyFont="1" applyFill="1" applyBorder="1" applyAlignment="1">
      <alignment horizontal="center" vertical="center" wrapText="1"/>
    </xf>
    <xf numFmtId="0" fontId="13" fillId="2" borderId="5" xfId="1" applyFont="1" applyFill="1" applyBorder="1" applyAlignment="1">
      <alignment horizontal="center" vertical="center" wrapText="1"/>
    </xf>
    <xf numFmtId="0" fontId="13" fillId="2" borderId="6"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3" fillId="2" borderId="4" xfId="1" applyFont="1" applyFill="1" applyBorder="1" applyAlignment="1">
      <alignment horizontal="right" vertical="center"/>
    </xf>
    <xf numFmtId="0" fontId="13" fillId="2" borderId="3" xfId="1" applyFont="1" applyFill="1" applyBorder="1" applyAlignment="1">
      <alignment horizontal="right" vertical="center"/>
    </xf>
    <xf numFmtId="0" fontId="13" fillId="2" borderId="2" xfId="1" applyFont="1" applyFill="1" applyBorder="1" applyAlignment="1">
      <alignment horizontal="right" vertical="center"/>
    </xf>
    <xf numFmtId="0" fontId="14" fillId="2" borderId="4" xfId="1" applyFont="1" applyFill="1" applyBorder="1" applyAlignment="1">
      <alignment horizontal="center" vertical="center"/>
    </xf>
    <xf numFmtId="0" fontId="14" fillId="2" borderId="2" xfId="1" applyFont="1" applyFill="1" applyBorder="1" applyAlignment="1">
      <alignment horizontal="center" vertical="center"/>
    </xf>
  </cellXfs>
  <cellStyles count="2">
    <cellStyle name="Įprastas" xfId="0" builtinId="0"/>
    <cellStyle name="Įprastas 2" xfId="1" xr:uid="{00000000-0005-0000-0000-00000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9"/>
  <sheetViews>
    <sheetView view="pageBreakPreview" topLeftCell="A12" zoomScale="80" zoomScaleNormal="80" zoomScaleSheetLayoutView="80" workbookViewId="0">
      <selection activeCell="B15" sqref="B15"/>
    </sheetView>
  </sheetViews>
  <sheetFormatPr defaultRowHeight="12.75" x14ac:dyDescent="0.2"/>
  <cols>
    <col min="1" max="1" width="8.7109375" style="1" customWidth="1"/>
    <col min="2" max="2" width="29.140625" style="1" customWidth="1"/>
    <col min="3" max="3" width="20.7109375" style="1" customWidth="1"/>
    <col min="4" max="4" width="46.140625" style="1" customWidth="1"/>
    <col min="5" max="5" width="23.5703125" style="1" customWidth="1"/>
    <col min="6" max="6" width="34.42578125" style="1" customWidth="1"/>
    <col min="7" max="7" width="10.7109375" style="1" customWidth="1"/>
    <col min="8" max="8" width="12.7109375" style="1" customWidth="1"/>
    <col min="9" max="9" width="15" style="1" customWidth="1"/>
    <col min="10" max="10" width="15.140625" style="1" customWidth="1"/>
    <col min="11" max="11" width="40" style="1" customWidth="1"/>
    <col min="12" max="16384" width="9.140625" style="1"/>
  </cols>
  <sheetData>
    <row r="1" spans="1:12" ht="33.75" customHeight="1" x14ac:dyDescent="0.2">
      <c r="J1" s="8"/>
      <c r="K1" s="9" t="s">
        <v>26</v>
      </c>
    </row>
    <row r="2" spans="1:12" ht="20.25" customHeight="1" x14ac:dyDescent="0.2">
      <c r="A2" s="60"/>
      <c r="B2" s="60"/>
      <c r="C2" s="60"/>
      <c r="D2" s="60"/>
      <c r="E2" s="60"/>
      <c r="F2" s="60"/>
      <c r="G2" s="60"/>
      <c r="H2" s="60"/>
      <c r="I2" s="60"/>
      <c r="J2" s="60"/>
      <c r="K2" s="60"/>
    </row>
    <row r="3" spans="1:12" ht="17.25" customHeight="1" x14ac:dyDescent="0.2">
      <c r="A3" s="17"/>
      <c r="B3" s="17"/>
      <c r="C3" s="61" t="s">
        <v>28</v>
      </c>
      <c r="D3" s="61"/>
      <c r="E3" s="61"/>
      <c r="F3" s="61"/>
      <c r="G3" s="61"/>
      <c r="H3" s="61"/>
      <c r="I3" s="61"/>
      <c r="J3" s="61"/>
      <c r="K3" s="17"/>
    </row>
    <row r="4" spans="1:12" ht="23.25" customHeight="1" x14ac:dyDescent="0.2">
      <c r="A4" s="17"/>
      <c r="B4" s="17"/>
      <c r="C4" s="62" t="s">
        <v>25</v>
      </c>
      <c r="D4" s="63"/>
      <c r="E4" s="63"/>
      <c r="F4" s="63"/>
      <c r="G4" s="63"/>
      <c r="H4" s="63"/>
      <c r="I4" s="63"/>
      <c r="J4" s="63"/>
      <c r="K4" s="17"/>
    </row>
    <row r="5" spans="1:12" ht="21" customHeight="1" x14ac:dyDescent="0.2">
      <c r="A5" s="30"/>
      <c r="B5" s="30"/>
      <c r="C5" s="56"/>
      <c r="D5" s="57"/>
      <c r="E5" s="57"/>
      <c r="F5" s="57"/>
      <c r="G5" s="57"/>
      <c r="H5" s="57"/>
      <c r="I5" s="57"/>
      <c r="J5" s="57"/>
      <c r="K5" s="58" t="s">
        <v>68</v>
      </c>
      <c r="L5" s="31"/>
    </row>
    <row r="6" spans="1:12" ht="28.5" customHeight="1" x14ac:dyDescent="0.2">
      <c r="A6" s="31"/>
      <c r="B6" s="31"/>
      <c r="C6" s="31"/>
      <c r="D6" s="31"/>
      <c r="E6" s="31"/>
      <c r="F6" s="31"/>
      <c r="G6" s="31"/>
      <c r="H6" s="31"/>
      <c r="I6" s="31"/>
      <c r="J6" s="32"/>
      <c r="K6" s="32" t="s">
        <v>69</v>
      </c>
      <c r="L6" s="31"/>
    </row>
    <row r="7" spans="1:12" s="2" customFormat="1" ht="25.5" customHeight="1" x14ac:dyDescent="0.2">
      <c r="A7" s="64" t="s">
        <v>17</v>
      </c>
      <c r="B7" s="64"/>
      <c r="C7" s="64"/>
      <c r="D7" s="64"/>
      <c r="E7" s="64"/>
      <c r="F7" s="64"/>
      <c r="G7" s="64"/>
      <c r="H7" s="64"/>
      <c r="I7" s="64"/>
      <c r="J7" s="64"/>
      <c r="K7" s="64"/>
    </row>
    <row r="8" spans="1:12" s="3" customFormat="1" ht="19.5" customHeight="1" x14ac:dyDescent="0.2">
      <c r="A8" s="13"/>
      <c r="B8" s="13"/>
      <c r="C8" s="13"/>
      <c r="D8" s="13"/>
      <c r="E8" s="65" t="s">
        <v>40</v>
      </c>
      <c r="F8" s="65"/>
      <c r="G8" s="13"/>
      <c r="H8" s="13"/>
      <c r="I8" s="13"/>
      <c r="J8" s="13"/>
      <c r="K8" s="13"/>
    </row>
    <row r="9" spans="1:12" s="2" customFormat="1" ht="14.25" customHeight="1" x14ac:dyDescent="0.2">
      <c r="A9" s="13"/>
      <c r="B9" s="13"/>
      <c r="C9" s="13"/>
      <c r="D9" s="13"/>
      <c r="E9" s="59" t="s">
        <v>14</v>
      </c>
      <c r="F9" s="59"/>
      <c r="G9" s="13"/>
      <c r="H9" s="13"/>
      <c r="I9" s="13"/>
      <c r="J9" s="13"/>
      <c r="K9" s="13"/>
    </row>
    <row r="10" spans="1:12" s="2" customFormat="1" ht="27" customHeight="1" x14ac:dyDescent="0.2">
      <c r="A10" s="67" t="s">
        <v>0</v>
      </c>
      <c r="B10" s="67" t="s">
        <v>8</v>
      </c>
      <c r="C10" s="67" t="s">
        <v>16</v>
      </c>
      <c r="D10" s="68" t="s">
        <v>5</v>
      </c>
      <c r="E10" s="68" t="s">
        <v>6</v>
      </c>
      <c r="F10" s="68" t="s">
        <v>18</v>
      </c>
      <c r="G10" s="70" t="s">
        <v>2</v>
      </c>
      <c r="H10" s="71"/>
      <c r="I10" s="71"/>
      <c r="J10" s="67" t="s">
        <v>3</v>
      </c>
      <c r="K10" s="68" t="s">
        <v>11</v>
      </c>
    </row>
    <row r="11" spans="1:12" s="2" customFormat="1" ht="119.25" customHeight="1" x14ac:dyDescent="0.2">
      <c r="A11" s="68"/>
      <c r="B11" s="68"/>
      <c r="C11" s="68"/>
      <c r="D11" s="69"/>
      <c r="E11" s="69"/>
      <c r="F11" s="69"/>
      <c r="G11" s="16" t="s">
        <v>4</v>
      </c>
      <c r="H11" s="16" t="s">
        <v>15</v>
      </c>
      <c r="I11" s="16" t="s">
        <v>12</v>
      </c>
      <c r="J11" s="68"/>
      <c r="K11" s="69"/>
    </row>
    <row r="12" spans="1:12" s="2" customFormat="1" ht="16.5" customHeight="1" x14ac:dyDescent="0.2">
      <c r="A12" s="11">
        <v>1</v>
      </c>
      <c r="B12" s="11">
        <v>2</v>
      </c>
      <c r="C12" s="11">
        <v>3</v>
      </c>
      <c r="D12" s="11">
        <v>4</v>
      </c>
      <c r="E12" s="11">
        <v>5</v>
      </c>
      <c r="F12" s="11">
        <v>6</v>
      </c>
      <c r="G12" s="11">
        <v>7</v>
      </c>
      <c r="H12" s="11">
        <v>8</v>
      </c>
      <c r="I12" s="11">
        <v>9</v>
      </c>
      <c r="J12" s="11">
        <v>10</v>
      </c>
      <c r="K12" s="11">
        <v>11</v>
      </c>
    </row>
    <row r="13" spans="1:12" s="2" customFormat="1" ht="194.25" customHeight="1" x14ac:dyDescent="0.2">
      <c r="A13" s="12" t="s">
        <v>7</v>
      </c>
      <c r="B13" s="14" t="s">
        <v>19</v>
      </c>
      <c r="C13" s="15" t="s">
        <v>9</v>
      </c>
      <c r="D13" s="12" t="s">
        <v>10</v>
      </c>
      <c r="E13" s="12" t="s">
        <v>20</v>
      </c>
      <c r="F13" s="12" t="s">
        <v>21</v>
      </c>
      <c r="G13" s="12" t="s">
        <v>13</v>
      </c>
      <c r="H13" s="12" t="s">
        <v>22</v>
      </c>
      <c r="I13" s="12" t="s">
        <v>23</v>
      </c>
      <c r="J13" s="12" t="s">
        <v>24</v>
      </c>
      <c r="K13" s="12" t="s">
        <v>27</v>
      </c>
    </row>
    <row r="14" spans="1:12" ht="171.75" customHeight="1" x14ac:dyDescent="0.2">
      <c r="A14" s="5" t="s">
        <v>32</v>
      </c>
      <c r="B14" s="18" t="s">
        <v>70</v>
      </c>
      <c r="C14" s="19" t="s">
        <v>29</v>
      </c>
      <c r="D14" s="26" t="s">
        <v>61</v>
      </c>
      <c r="E14" s="7" t="s">
        <v>57</v>
      </c>
      <c r="F14" s="20" t="s">
        <v>30</v>
      </c>
      <c r="G14" s="21">
        <v>25500</v>
      </c>
      <c r="H14" s="21">
        <v>22664.799999999999</v>
      </c>
      <c r="I14" s="21">
        <v>2835.2</v>
      </c>
      <c r="J14" s="28">
        <v>43900</v>
      </c>
      <c r="K14" s="27"/>
      <c r="L14" s="1" t="s">
        <v>51</v>
      </c>
    </row>
    <row r="15" spans="1:12" ht="327" customHeight="1" x14ac:dyDescent="0.2">
      <c r="A15" s="5" t="s">
        <v>31</v>
      </c>
      <c r="B15" s="18" t="s">
        <v>73</v>
      </c>
      <c r="C15" s="22" t="s">
        <v>37</v>
      </c>
      <c r="D15" s="23" t="s">
        <v>62</v>
      </c>
      <c r="E15" s="7" t="s">
        <v>60</v>
      </c>
      <c r="F15" s="20" t="s">
        <v>30</v>
      </c>
      <c r="G15" s="21">
        <f>SUM(H15+I15)</f>
        <v>31965.55</v>
      </c>
      <c r="H15" s="21">
        <v>28449.34</v>
      </c>
      <c r="I15" s="21">
        <v>3516.21</v>
      </c>
      <c r="J15" s="28">
        <v>43800</v>
      </c>
      <c r="K15" s="24"/>
      <c r="L15" s="1" t="s">
        <v>50</v>
      </c>
    </row>
    <row r="16" spans="1:12" ht="106.5" customHeight="1" x14ac:dyDescent="0.2">
      <c r="A16" s="5" t="s">
        <v>35</v>
      </c>
      <c r="B16" s="21" t="s">
        <v>38</v>
      </c>
      <c r="C16" s="22" t="s">
        <v>39</v>
      </c>
      <c r="D16" s="23" t="s">
        <v>41</v>
      </c>
      <c r="E16" s="22" t="s">
        <v>42</v>
      </c>
      <c r="F16" s="20" t="s">
        <v>30</v>
      </c>
      <c r="G16" s="25"/>
      <c r="H16" s="21"/>
      <c r="I16" s="21"/>
      <c r="J16" s="6"/>
      <c r="K16" s="54" t="s">
        <v>66</v>
      </c>
      <c r="L16" s="1" t="s">
        <v>49</v>
      </c>
    </row>
    <row r="17" spans="1:11" x14ac:dyDescent="0.2">
      <c r="A17" s="72" t="s">
        <v>1</v>
      </c>
      <c r="B17" s="73"/>
      <c r="C17" s="73"/>
      <c r="D17" s="73"/>
      <c r="E17" s="73"/>
      <c r="F17" s="74"/>
      <c r="G17" s="10">
        <f>SUM(G14:G15)</f>
        <v>57465.55</v>
      </c>
      <c r="H17" s="10">
        <f t="shared" ref="H17:I17" si="0">SUM(H14:H15)</f>
        <v>51114.14</v>
      </c>
      <c r="I17" s="10">
        <f t="shared" si="0"/>
        <v>6351.41</v>
      </c>
      <c r="J17" s="75"/>
      <c r="K17" s="76"/>
    </row>
    <row r="19" spans="1:11" x14ac:dyDescent="0.2">
      <c r="D19" s="66"/>
      <c r="E19" s="66"/>
      <c r="F19" s="66"/>
      <c r="H19" s="4"/>
    </row>
  </sheetData>
  <mergeCells count="18">
    <mergeCell ref="G10:I10"/>
    <mergeCell ref="J10:J11"/>
    <mergeCell ref="K10:K11"/>
    <mergeCell ref="A17:F17"/>
    <mergeCell ref="J17:K17"/>
    <mergeCell ref="D19:F19"/>
    <mergeCell ref="A10:A11"/>
    <mergeCell ref="B10:B11"/>
    <mergeCell ref="C10:C11"/>
    <mergeCell ref="D10:D11"/>
    <mergeCell ref="E10:E11"/>
    <mergeCell ref="F10:F11"/>
    <mergeCell ref="E9:F9"/>
    <mergeCell ref="A2:K2"/>
    <mergeCell ref="C3:J3"/>
    <mergeCell ref="C4:J4"/>
    <mergeCell ref="A7:K7"/>
    <mergeCell ref="E8:F8"/>
  </mergeCells>
  <pageMargins left="0.25" right="0.25" top="0.75" bottom="0.75" header="0.3" footer="0.3"/>
  <pageSetup paperSize="9" scale="40" fitToWidth="0" fitToHeight="0" orientation="landscape" r:id="rId1"/>
  <rowBreaks count="1" manualBreakCount="1">
    <brk id="20"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0"/>
  <sheetViews>
    <sheetView view="pageBreakPreview" topLeftCell="A6" zoomScale="80" zoomScaleNormal="100" zoomScaleSheetLayoutView="80" workbookViewId="0">
      <selection activeCell="B15" sqref="B15"/>
    </sheetView>
  </sheetViews>
  <sheetFormatPr defaultRowHeight="12.75" x14ac:dyDescent="0.2"/>
  <cols>
    <col min="1" max="1" width="8.7109375" style="1" customWidth="1"/>
    <col min="2" max="2" width="29.140625" style="1" customWidth="1"/>
    <col min="3" max="3" width="20.7109375" style="1" customWidth="1"/>
    <col min="4" max="4" width="46.140625" style="1" customWidth="1"/>
    <col min="5" max="5" width="23.5703125" style="1" customWidth="1"/>
    <col min="6" max="6" width="34.42578125" style="1" customWidth="1"/>
    <col min="7" max="7" width="10.7109375" style="1" customWidth="1"/>
    <col min="8" max="8" width="12.7109375" style="1" customWidth="1"/>
    <col min="9" max="9" width="15" style="1" customWidth="1"/>
    <col min="10" max="10" width="15.140625" style="1" customWidth="1"/>
    <col min="11" max="11" width="40" style="1" customWidth="1"/>
    <col min="12" max="16384" width="9.140625" style="1"/>
  </cols>
  <sheetData>
    <row r="1" spans="1:12" ht="33.75" customHeight="1" x14ac:dyDescent="0.2">
      <c r="J1" s="8"/>
      <c r="K1" s="9" t="s">
        <v>26</v>
      </c>
    </row>
    <row r="2" spans="1:12" ht="20.25" customHeight="1" x14ac:dyDescent="0.2">
      <c r="A2" s="60"/>
      <c r="B2" s="60"/>
      <c r="C2" s="60"/>
      <c r="D2" s="60"/>
      <c r="E2" s="60"/>
      <c r="F2" s="60"/>
      <c r="G2" s="60"/>
      <c r="H2" s="60"/>
      <c r="I2" s="60"/>
      <c r="J2" s="60"/>
      <c r="K2" s="60"/>
    </row>
    <row r="3" spans="1:12" ht="17.25" customHeight="1" x14ac:dyDescent="0.2">
      <c r="A3" s="30"/>
      <c r="B3" s="30"/>
      <c r="C3" s="78" t="s">
        <v>28</v>
      </c>
      <c r="D3" s="78"/>
      <c r="E3" s="78"/>
      <c r="F3" s="78"/>
      <c r="G3" s="78"/>
      <c r="H3" s="78"/>
      <c r="I3" s="78"/>
      <c r="J3" s="78"/>
      <c r="K3" s="30"/>
      <c r="L3" s="31"/>
    </row>
    <row r="4" spans="1:12" ht="23.25" customHeight="1" x14ac:dyDescent="0.2">
      <c r="A4" s="30"/>
      <c r="B4" s="30"/>
      <c r="C4" s="79" t="s">
        <v>25</v>
      </c>
      <c r="D4" s="80"/>
      <c r="E4" s="80"/>
      <c r="F4" s="80"/>
      <c r="G4" s="80"/>
      <c r="H4" s="80"/>
      <c r="I4" s="80"/>
      <c r="J4" s="80"/>
      <c r="K4" s="30"/>
      <c r="L4" s="31"/>
    </row>
    <row r="5" spans="1:12" ht="21" customHeight="1" x14ac:dyDescent="0.2">
      <c r="A5" s="30"/>
      <c r="B5" s="30"/>
      <c r="C5" s="56"/>
      <c r="D5" s="57"/>
      <c r="E5" s="57"/>
      <c r="F5" s="57"/>
      <c r="G5" s="57"/>
      <c r="H5" s="57"/>
      <c r="I5" s="57"/>
      <c r="J5" s="57"/>
      <c r="K5" s="58" t="s">
        <v>68</v>
      </c>
      <c r="L5" s="31"/>
    </row>
    <row r="6" spans="1:12" ht="28.5" customHeight="1" x14ac:dyDescent="0.2">
      <c r="A6" s="31"/>
      <c r="B6" s="31"/>
      <c r="C6" s="31"/>
      <c r="D6" s="31"/>
      <c r="E6" s="31"/>
      <c r="F6" s="31"/>
      <c r="G6" s="31"/>
      <c r="H6" s="31"/>
      <c r="I6" s="31"/>
      <c r="J6" s="32"/>
      <c r="K6" s="32" t="s">
        <v>69</v>
      </c>
      <c r="L6" s="31"/>
    </row>
    <row r="7" spans="1:12" s="2" customFormat="1" ht="25.5" customHeight="1" x14ac:dyDescent="0.2">
      <c r="A7" s="81" t="s">
        <v>17</v>
      </c>
      <c r="B7" s="81"/>
      <c r="C7" s="81"/>
      <c r="D7" s="81"/>
      <c r="E7" s="81"/>
      <c r="F7" s="81"/>
      <c r="G7" s="81"/>
      <c r="H7" s="81"/>
      <c r="I7" s="81"/>
      <c r="J7" s="81"/>
      <c r="K7" s="81"/>
      <c r="L7" s="31"/>
    </row>
    <row r="8" spans="1:12" s="3" customFormat="1" ht="19.5" customHeight="1" x14ac:dyDescent="0.2">
      <c r="A8" s="33"/>
      <c r="B8" s="33"/>
      <c r="C8" s="33"/>
      <c r="D8" s="33"/>
      <c r="E8" s="82" t="s">
        <v>65</v>
      </c>
      <c r="F8" s="82"/>
      <c r="G8" s="33"/>
      <c r="H8" s="33"/>
      <c r="I8" s="33"/>
      <c r="J8" s="33"/>
      <c r="K8" s="33"/>
      <c r="L8" s="34"/>
    </row>
    <row r="9" spans="1:12" s="2" customFormat="1" ht="14.25" customHeight="1" x14ac:dyDescent="0.2">
      <c r="A9" s="33"/>
      <c r="B9" s="33"/>
      <c r="C9" s="33"/>
      <c r="D9" s="33"/>
      <c r="E9" s="77" t="s">
        <v>14</v>
      </c>
      <c r="F9" s="77"/>
      <c r="G9" s="33"/>
      <c r="H9" s="33"/>
      <c r="I9" s="33"/>
      <c r="J9" s="33"/>
      <c r="K9" s="33"/>
      <c r="L9" s="31"/>
    </row>
    <row r="10" spans="1:12" s="2" customFormat="1" ht="27" customHeight="1" x14ac:dyDescent="0.2">
      <c r="A10" s="83" t="s">
        <v>0</v>
      </c>
      <c r="B10" s="83" t="s">
        <v>8</v>
      </c>
      <c r="C10" s="83" t="s">
        <v>16</v>
      </c>
      <c r="D10" s="84" t="s">
        <v>5</v>
      </c>
      <c r="E10" s="84" t="s">
        <v>6</v>
      </c>
      <c r="F10" s="84" t="s">
        <v>18</v>
      </c>
      <c r="G10" s="86" t="s">
        <v>2</v>
      </c>
      <c r="H10" s="87"/>
      <c r="I10" s="87"/>
      <c r="J10" s="83" t="s">
        <v>3</v>
      </c>
      <c r="K10" s="84" t="s">
        <v>11</v>
      </c>
      <c r="L10" s="31"/>
    </row>
    <row r="11" spans="1:12" s="2" customFormat="1" ht="119.25" customHeight="1" x14ac:dyDescent="0.2">
      <c r="A11" s="84"/>
      <c r="B11" s="84"/>
      <c r="C11" s="84"/>
      <c r="D11" s="85"/>
      <c r="E11" s="85"/>
      <c r="F11" s="85"/>
      <c r="G11" s="35" t="s">
        <v>4</v>
      </c>
      <c r="H11" s="35" t="s">
        <v>15</v>
      </c>
      <c r="I11" s="35" t="s">
        <v>12</v>
      </c>
      <c r="J11" s="84"/>
      <c r="K11" s="85"/>
      <c r="L11" s="31"/>
    </row>
    <row r="12" spans="1:12" s="2" customFormat="1" ht="16.5" customHeight="1" x14ac:dyDescent="0.2">
      <c r="A12" s="36">
        <v>1</v>
      </c>
      <c r="B12" s="36">
        <v>2</v>
      </c>
      <c r="C12" s="36">
        <v>3</v>
      </c>
      <c r="D12" s="36">
        <v>4</v>
      </c>
      <c r="E12" s="36">
        <v>5</v>
      </c>
      <c r="F12" s="36">
        <v>6</v>
      </c>
      <c r="G12" s="36">
        <v>7</v>
      </c>
      <c r="H12" s="36">
        <v>8</v>
      </c>
      <c r="I12" s="36">
        <v>9</v>
      </c>
      <c r="J12" s="36">
        <v>10</v>
      </c>
      <c r="K12" s="36">
        <v>11</v>
      </c>
      <c r="L12" s="31"/>
    </row>
    <row r="13" spans="1:12" s="2" customFormat="1" ht="194.25" customHeight="1" x14ac:dyDescent="0.2">
      <c r="A13" s="37" t="s">
        <v>7</v>
      </c>
      <c r="B13" s="38" t="s">
        <v>19</v>
      </c>
      <c r="C13" s="39" t="s">
        <v>9</v>
      </c>
      <c r="D13" s="37" t="s">
        <v>10</v>
      </c>
      <c r="E13" s="37" t="s">
        <v>20</v>
      </c>
      <c r="F13" s="37" t="s">
        <v>21</v>
      </c>
      <c r="G13" s="37" t="s">
        <v>13</v>
      </c>
      <c r="H13" s="37" t="s">
        <v>22</v>
      </c>
      <c r="I13" s="37" t="s">
        <v>23</v>
      </c>
      <c r="J13" s="37" t="s">
        <v>24</v>
      </c>
      <c r="K13" s="37" t="s">
        <v>27</v>
      </c>
      <c r="L13" s="31"/>
    </row>
    <row r="14" spans="1:12" ht="117.75" customHeight="1" x14ac:dyDescent="0.2">
      <c r="A14" s="40" t="s">
        <v>32</v>
      </c>
      <c r="B14" s="49" t="s">
        <v>71</v>
      </c>
      <c r="C14" s="42" t="s">
        <v>33</v>
      </c>
      <c r="D14" s="43" t="s">
        <v>58</v>
      </c>
      <c r="E14" s="42" t="s">
        <v>59</v>
      </c>
      <c r="F14" s="50" t="s">
        <v>36</v>
      </c>
      <c r="G14" s="45">
        <f>SUM(H14+I14)</f>
        <v>15875.42</v>
      </c>
      <c r="H14" s="45">
        <v>14238.62</v>
      </c>
      <c r="I14" s="45">
        <v>1636.8</v>
      </c>
      <c r="J14" s="47">
        <v>43819</v>
      </c>
      <c r="K14" s="46"/>
      <c r="L14" s="31" t="s">
        <v>51</v>
      </c>
    </row>
    <row r="15" spans="1:12" ht="148.5" customHeight="1" x14ac:dyDescent="0.2">
      <c r="A15" s="51" t="s">
        <v>53</v>
      </c>
      <c r="B15" s="52" t="s">
        <v>72</v>
      </c>
      <c r="C15" s="44" t="s">
        <v>43</v>
      </c>
      <c r="D15" s="53" t="s">
        <v>44</v>
      </c>
      <c r="E15" s="44" t="s">
        <v>34</v>
      </c>
      <c r="F15" s="50" t="s">
        <v>36</v>
      </c>
      <c r="G15" s="45">
        <v>15994.05</v>
      </c>
      <c r="H15" s="45">
        <v>14200</v>
      </c>
      <c r="I15" s="45">
        <v>1794.05</v>
      </c>
      <c r="J15" s="47">
        <v>43784</v>
      </c>
      <c r="K15" s="46"/>
      <c r="L15" s="31" t="s">
        <v>52</v>
      </c>
    </row>
    <row r="16" spans="1:12" x14ac:dyDescent="0.2">
      <c r="A16" s="88" t="s">
        <v>1</v>
      </c>
      <c r="B16" s="89"/>
      <c r="C16" s="89"/>
      <c r="D16" s="89"/>
      <c r="E16" s="89"/>
      <c r="F16" s="90"/>
      <c r="G16" s="48">
        <f>SUM(G14:G15)</f>
        <v>31869.47</v>
      </c>
      <c r="H16" s="48">
        <f t="shared" ref="H16:I16" si="0">SUM(H14:H15)</f>
        <v>28438.620000000003</v>
      </c>
      <c r="I16" s="48">
        <f t="shared" si="0"/>
        <v>3430.85</v>
      </c>
      <c r="J16" s="91"/>
      <c r="K16" s="92"/>
      <c r="L16" s="31"/>
    </row>
    <row r="18" spans="4:8" x14ac:dyDescent="0.2">
      <c r="D18" s="66"/>
      <c r="E18" s="66"/>
      <c r="F18" s="66"/>
      <c r="H18" s="4"/>
    </row>
    <row r="20" spans="4:8" x14ac:dyDescent="0.2">
      <c r="G20" s="29"/>
    </row>
  </sheetData>
  <mergeCells count="18">
    <mergeCell ref="G10:I10"/>
    <mergeCell ref="J10:J11"/>
    <mergeCell ref="K10:K11"/>
    <mergeCell ref="A16:F16"/>
    <mergeCell ref="J16:K16"/>
    <mergeCell ref="D18:F18"/>
    <mergeCell ref="A10:A11"/>
    <mergeCell ref="B10:B11"/>
    <mergeCell ref="C10:C11"/>
    <mergeCell ref="D10:D11"/>
    <mergeCell ref="E10:E11"/>
    <mergeCell ref="F10:F11"/>
    <mergeCell ref="E9:F9"/>
    <mergeCell ref="A2:K2"/>
    <mergeCell ref="C3:J3"/>
    <mergeCell ref="C4:J4"/>
    <mergeCell ref="A7:K7"/>
    <mergeCell ref="E8:F8"/>
  </mergeCells>
  <pageMargins left="0.25" right="0.25" top="0.75" bottom="0.75" header="0.3" footer="0.3"/>
  <pageSetup paperSize="9" scale="55"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8"/>
  <sheetViews>
    <sheetView tabSelected="1" view="pageBreakPreview" topLeftCell="A12" zoomScale="80" zoomScaleNormal="100" zoomScaleSheetLayoutView="80" workbookViewId="0">
      <selection activeCell="B15" sqref="B15"/>
    </sheetView>
  </sheetViews>
  <sheetFormatPr defaultRowHeight="12.75" x14ac:dyDescent="0.2"/>
  <cols>
    <col min="1" max="1" width="8.7109375" style="1" customWidth="1"/>
    <col min="2" max="2" width="29.140625" style="1" customWidth="1"/>
    <col min="3" max="3" width="20.7109375" style="1" customWidth="1"/>
    <col min="4" max="4" width="46.140625" style="1" customWidth="1"/>
    <col min="5" max="5" width="23.5703125" style="1" customWidth="1"/>
    <col min="6" max="6" width="34.42578125" style="1" customWidth="1"/>
    <col min="7" max="7" width="10.7109375" style="1" customWidth="1"/>
    <col min="8" max="8" width="12.7109375" style="1" customWidth="1"/>
    <col min="9" max="9" width="15" style="1" customWidth="1"/>
    <col min="10" max="10" width="15.140625" style="1" customWidth="1"/>
    <col min="11" max="11" width="48.42578125" style="1" customWidth="1"/>
    <col min="12" max="12" width="0.140625" style="1" customWidth="1"/>
    <col min="13" max="16384" width="9.140625" style="1"/>
  </cols>
  <sheetData>
    <row r="1" spans="1:12" ht="33.75" customHeight="1" x14ac:dyDescent="0.2">
      <c r="J1" s="8"/>
      <c r="K1" s="9" t="s">
        <v>26</v>
      </c>
    </row>
    <row r="2" spans="1:12" ht="20.25" customHeight="1" x14ac:dyDescent="0.2">
      <c r="A2" s="60"/>
      <c r="B2" s="60"/>
      <c r="C2" s="60"/>
      <c r="D2" s="60"/>
      <c r="E2" s="60"/>
      <c r="F2" s="60"/>
      <c r="G2" s="60"/>
      <c r="H2" s="60"/>
      <c r="I2" s="60"/>
      <c r="J2" s="60"/>
      <c r="K2" s="60"/>
    </row>
    <row r="3" spans="1:12" ht="17.25" customHeight="1" x14ac:dyDescent="0.2">
      <c r="A3" s="30"/>
      <c r="B3" s="30"/>
      <c r="C3" s="78" t="s">
        <v>28</v>
      </c>
      <c r="D3" s="78"/>
      <c r="E3" s="78"/>
      <c r="F3" s="78"/>
      <c r="G3" s="78"/>
      <c r="H3" s="78"/>
      <c r="I3" s="78"/>
      <c r="J3" s="78"/>
      <c r="K3" s="30"/>
      <c r="L3" s="31"/>
    </row>
    <row r="4" spans="1:12" ht="23.25" customHeight="1" x14ac:dyDescent="0.2">
      <c r="A4" s="30"/>
      <c r="B4" s="30"/>
      <c r="C4" s="79" t="s">
        <v>25</v>
      </c>
      <c r="D4" s="80"/>
      <c r="E4" s="80"/>
      <c r="F4" s="80"/>
      <c r="G4" s="80"/>
      <c r="H4" s="80"/>
      <c r="I4" s="80"/>
      <c r="J4" s="80"/>
      <c r="K4" s="30"/>
      <c r="L4" s="31"/>
    </row>
    <row r="5" spans="1:12" ht="21" customHeight="1" x14ac:dyDescent="0.2">
      <c r="A5" s="30"/>
      <c r="B5" s="30"/>
      <c r="C5" s="56"/>
      <c r="D5" s="57"/>
      <c r="E5" s="57"/>
      <c r="F5" s="57"/>
      <c r="G5" s="57"/>
      <c r="H5" s="57"/>
      <c r="I5" s="57"/>
      <c r="J5" s="57"/>
      <c r="K5" s="58" t="s">
        <v>68</v>
      </c>
      <c r="L5" s="31"/>
    </row>
    <row r="6" spans="1:12" ht="28.5" customHeight="1" x14ac:dyDescent="0.2">
      <c r="A6" s="31"/>
      <c r="B6" s="31"/>
      <c r="C6" s="31"/>
      <c r="D6" s="31"/>
      <c r="E6" s="31"/>
      <c r="F6" s="31"/>
      <c r="G6" s="31"/>
      <c r="H6" s="31"/>
      <c r="I6" s="31"/>
      <c r="J6" s="32"/>
      <c r="K6" s="32" t="s">
        <v>69</v>
      </c>
      <c r="L6" s="31"/>
    </row>
    <row r="7" spans="1:12" s="2" customFormat="1" ht="25.5" customHeight="1" x14ac:dyDescent="0.2">
      <c r="A7" s="81" t="s">
        <v>17</v>
      </c>
      <c r="B7" s="81"/>
      <c r="C7" s="81"/>
      <c r="D7" s="81"/>
      <c r="E7" s="81"/>
      <c r="F7" s="81"/>
      <c r="G7" s="81"/>
      <c r="H7" s="81"/>
      <c r="I7" s="81"/>
      <c r="J7" s="81"/>
      <c r="K7" s="81"/>
      <c r="L7" s="31"/>
    </row>
    <row r="8" spans="1:12" s="3" customFormat="1" ht="19.5" customHeight="1" x14ac:dyDescent="0.2">
      <c r="A8" s="33"/>
      <c r="B8" s="33"/>
      <c r="C8" s="33"/>
      <c r="D8" s="33"/>
      <c r="E8" s="82" t="s">
        <v>67</v>
      </c>
      <c r="F8" s="82"/>
      <c r="G8" s="33"/>
      <c r="H8" s="33"/>
      <c r="I8" s="33"/>
      <c r="J8" s="33"/>
      <c r="K8" s="33"/>
      <c r="L8" s="34"/>
    </row>
    <row r="9" spans="1:12" s="2" customFormat="1" ht="14.25" customHeight="1" x14ac:dyDescent="0.2">
      <c r="A9" s="33"/>
      <c r="B9" s="33"/>
      <c r="C9" s="33"/>
      <c r="D9" s="33"/>
      <c r="E9" s="77" t="s">
        <v>14</v>
      </c>
      <c r="F9" s="77"/>
      <c r="G9" s="33"/>
      <c r="H9" s="33"/>
      <c r="I9" s="33"/>
      <c r="J9" s="33"/>
      <c r="K9" s="33"/>
      <c r="L9" s="31"/>
    </row>
    <row r="10" spans="1:12" s="2" customFormat="1" ht="27" customHeight="1" x14ac:dyDescent="0.2">
      <c r="A10" s="83" t="s">
        <v>0</v>
      </c>
      <c r="B10" s="83" t="s">
        <v>8</v>
      </c>
      <c r="C10" s="83" t="s">
        <v>16</v>
      </c>
      <c r="D10" s="84" t="s">
        <v>5</v>
      </c>
      <c r="E10" s="84" t="s">
        <v>6</v>
      </c>
      <c r="F10" s="84" t="s">
        <v>18</v>
      </c>
      <c r="G10" s="86" t="s">
        <v>2</v>
      </c>
      <c r="H10" s="87"/>
      <c r="I10" s="87"/>
      <c r="J10" s="83" t="s">
        <v>3</v>
      </c>
      <c r="K10" s="84" t="s">
        <v>11</v>
      </c>
      <c r="L10" s="31"/>
    </row>
    <row r="11" spans="1:12" s="2" customFormat="1" ht="119.25" customHeight="1" x14ac:dyDescent="0.2">
      <c r="A11" s="84"/>
      <c r="B11" s="84"/>
      <c r="C11" s="84"/>
      <c r="D11" s="85"/>
      <c r="E11" s="85"/>
      <c r="F11" s="85"/>
      <c r="G11" s="35" t="s">
        <v>4</v>
      </c>
      <c r="H11" s="35" t="s">
        <v>15</v>
      </c>
      <c r="I11" s="35" t="s">
        <v>12</v>
      </c>
      <c r="J11" s="84"/>
      <c r="K11" s="85"/>
      <c r="L11" s="31"/>
    </row>
    <row r="12" spans="1:12" s="2" customFormat="1" ht="16.5" customHeight="1" x14ac:dyDescent="0.2">
      <c r="A12" s="36">
        <v>1</v>
      </c>
      <c r="B12" s="36">
        <v>2</v>
      </c>
      <c r="C12" s="36">
        <v>3</v>
      </c>
      <c r="D12" s="36">
        <v>4</v>
      </c>
      <c r="E12" s="36">
        <v>5</v>
      </c>
      <c r="F12" s="36">
        <v>6</v>
      </c>
      <c r="G12" s="36">
        <v>7</v>
      </c>
      <c r="H12" s="36">
        <v>8</v>
      </c>
      <c r="I12" s="36">
        <v>9</v>
      </c>
      <c r="J12" s="36">
        <v>10</v>
      </c>
      <c r="K12" s="36">
        <v>11</v>
      </c>
      <c r="L12" s="31"/>
    </row>
    <row r="13" spans="1:12" s="2" customFormat="1" ht="216" customHeight="1" x14ac:dyDescent="0.2">
      <c r="A13" s="37" t="s">
        <v>7</v>
      </c>
      <c r="B13" s="38" t="s">
        <v>19</v>
      </c>
      <c r="C13" s="39" t="s">
        <v>9</v>
      </c>
      <c r="D13" s="37" t="s">
        <v>10</v>
      </c>
      <c r="E13" s="37" t="s">
        <v>20</v>
      </c>
      <c r="F13" s="37" t="s">
        <v>21</v>
      </c>
      <c r="G13" s="37" t="s">
        <v>13</v>
      </c>
      <c r="H13" s="37" t="s">
        <v>22</v>
      </c>
      <c r="I13" s="37" t="s">
        <v>23</v>
      </c>
      <c r="J13" s="37" t="s">
        <v>24</v>
      </c>
      <c r="K13" s="37" t="s">
        <v>27</v>
      </c>
      <c r="L13" s="31"/>
    </row>
    <row r="14" spans="1:12" ht="254.25" customHeight="1" x14ac:dyDescent="0.2">
      <c r="A14" s="40" t="s">
        <v>32</v>
      </c>
      <c r="B14" s="49" t="s">
        <v>74</v>
      </c>
      <c r="C14" s="42" t="s">
        <v>45</v>
      </c>
      <c r="D14" s="43" t="s">
        <v>47</v>
      </c>
      <c r="E14" s="42" t="s">
        <v>46</v>
      </c>
      <c r="F14" s="44" t="s">
        <v>48</v>
      </c>
      <c r="G14" s="45">
        <f>SUM(H14+I14)</f>
        <v>13114.34</v>
      </c>
      <c r="H14" s="45">
        <v>11999.62</v>
      </c>
      <c r="I14" s="45">
        <v>1114.72</v>
      </c>
      <c r="J14" s="55">
        <v>43830</v>
      </c>
      <c r="K14" s="46"/>
      <c r="L14" s="31" t="s">
        <v>54</v>
      </c>
    </row>
    <row r="15" spans="1:12" ht="118.5" customHeight="1" x14ac:dyDescent="0.2">
      <c r="A15" s="40" t="s">
        <v>53</v>
      </c>
      <c r="B15" s="41" t="s">
        <v>75</v>
      </c>
      <c r="C15" s="42" t="s">
        <v>55</v>
      </c>
      <c r="D15" s="43" t="s">
        <v>63</v>
      </c>
      <c r="E15" s="42" t="s">
        <v>64</v>
      </c>
      <c r="F15" s="44" t="s">
        <v>48</v>
      </c>
      <c r="G15" s="45">
        <f>SUM(H15+I15)</f>
        <v>13000</v>
      </c>
      <c r="H15" s="45">
        <v>12000</v>
      </c>
      <c r="I15" s="45">
        <v>1000</v>
      </c>
      <c r="J15" s="47">
        <v>43784</v>
      </c>
      <c r="K15" s="46"/>
      <c r="L15" s="31" t="s">
        <v>56</v>
      </c>
    </row>
    <row r="16" spans="1:12" x14ac:dyDescent="0.2">
      <c r="A16" s="88" t="s">
        <v>1</v>
      </c>
      <c r="B16" s="89"/>
      <c r="C16" s="89"/>
      <c r="D16" s="89"/>
      <c r="E16" s="89"/>
      <c r="F16" s="90"/>
      <c r="G16" s="48">
        <f>SUM(G14:G15)</f>
        <v>26114.34</v>
      </c>
      <c r="H16" s="48">
        <f t="shared" ref="H16:I16" si="0">SUM(H14:H15)</f>
        <v>23999.620000000003</v>
      </c>
      <c r="I16" s="48">
        <f t="shared" si="0"/>
        <v>2114.7200000000003</v>
      </c>
      <c r="J16" s="91"/>
      <c r="K16" s="92"/>
      <c r="L16" s="31"/>
    </row>
    <row r="18" spans="4:8" x14ac:dyDescent="0.2">
      <c r="D18" s="66"/>
      <c r="E18" s="66"/>
      <c r="F18" s="66"/>
      <c r="H18" s="4"/>
    </row>
  </sheetData>
  <mergeCells count="18">
    <mergeCell ref="A7:K7"/>
    <mergeCell ref="K10:K11"/>
    <mergeCell ref="J10:J11"/>
    <mergeCell ref="E9:F9"/>
    <mergeCell ref="A2:K2"/>
    <mergeCell ref="C3:J3"/>
    <mergeCell ref="C4:J4"/>
    <mergeCell ref="E8:F8"/>
    <mergeCell ref="D18:F18"/>
    <mergeCell ref="J16:K16"/>
    <mergeCell ref="B10:B11"/>
    <mergeCell ref="D10:D11"/>
    <mergeCell ref="E10:E11"/>
    <mergeCell ref="F10:F11"/>
    <mergeCell ref="A16:F16"/>
    <mergeCell ref="G10:I10"/>
    <mergeCell ref="A10:A11"/>
    <mergeCell ref="C10:C11"/>
  </mergeCells>
  <pageMargins left="0.25" right="0.25" top="0.75" bottom="0.75" header="0.3" footer="0.3"/>
  <pageSetup paperSize="9" scale="50"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Įvardytieji diapazonai</vt:lpstr>
      </vt:variant>
      <vt:variant>
        <vt:i4>3</vt:i4>
      </vt:variant>
    </vt:vector>
  </HeadingPairs>
  <TitlesOfParts>
    <vt:vector size="6" baseType="lpstr">
      <vt:lpstr>Kvietimas 1</vt:lpstr>
      <vt:lpstr>Kvietimas 2</vt:lpstr>
      <vt:lpstr>Kvietimas 3</vt:lpstr>
      <vt:lpstr>'Kvietimas 1'!Print_Area</vt:lpstr>
      <vt:lpstr>'Kvietimas 2'!Print_Area</vt:lpstr>
      <vt:lpstr>'Kvietimas 3'!Print_Area</vt:lpstr>
    </vt:vector>
  </TitlesOfParts>
  <Company>FM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Agnė Stalerūnaitė</dc:creator>
  <cp:lastModifiedBy>Kristina</cp:lastModifiedBy>
  <cp:lastPrinted>2019-09-16T11:14:50Z</cp:lastPrinted>
  <dcterms:created xsi:type="dcterms:W3CDTF">2013-02-28T07:13:39Z</dcterms:created>
  <dcterms:modified xsi:type="dcterms:W3CDTF">2019-09-16T12:02:19Z</dcterms:modified>
</cp:coreProperties>
</file>